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s\usss\Student_Information_System\Student_Records\Term_Processing_Dates\Templates_Job_Aids_Sources\"/>
    </mc:Choice>
  </mc:AlternateContent>
  <bookViews>
    <workbookView xWindow="0" yWindow="0" windowWidth="19200" windowHeight="115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5" i="1"/>
  <c r="H21" i="1"/>
  <c r="K17" i="1"/>
  <c r="J14" i="1"/>
  <c r="G9" i="1"/>
  <c r="H5" i="1"/>
  <c r="E33" i="1"/>
  <c r="J33" i="1" s="1"/>
  <c r="E32" i="1"/>
  <c r="K32" i="1" s="1"/>
  <c r="E31" i="1"/>
  <c r="H31" i="1" s="1"/>
  <c r="E30" i="1"/>
  <c r="I30" i="1" s="1"/>
  <c r="E29" i="1"/>
  <c r="J29" i="1" s="1"/>
  <c r="E28" i="1"/>
  <c r="K28" i="1" s="1"/>
  <c r="E27" i="1"/>
  <c r="H27" i="1" s="1"/>
  <c r="E26" i="1"/>
  <c r="I26" i="1" s="1"/>
  <c r="E25" i="1"/>
  <c r="J25" i="1" s="1"/>
  <c r="E24" i="1"/>
  <c r="K24" i="1" s="1"/>
  <c r="E23" i="1"/>
  <c r="H23" i="1" s="1"/>
  <c r="E22" i="1"/>
  <c r="I22" i="1" s="1"/>
  <c r="E21" i="1"/>
  <c r="J21" i="1" s="1"/>
  <c r="E20" i="1"/>
  <c r="K20" i="1" s="1"/>
  <c r="E19" i="1"/>
  <c r="H19" i="1" s="1"/>
  <c r="E18" i="1"/>
  <c r="I18" i="1" s="1"/>
  <c r="E17" i="1"/>
  <c r="J17" i="1" s="1"/>
  <c r="E16" i="1"/>
  <c r="K16" i="1" s="1"/>
  <c r="E15" i="1"/>
  <c r="H15" i="1" s="1"/>
  <c r="E14" i="1"/>
  <c r="I14" i="1" s="1"/>
  <c r="E13" i="1"/>
  <c r="J13" i="1" s="1"/>
  <c r="E12" i="1"/>
  <c r="K12" i="1" s="1"/>
  <c r="E11" i="1"/>
  <c r="H11" i="1" s="1"/>
  <c r="E10" i="1"/>
  <c r="I10" i="1" s="1"/>
  <c r="E9" i="1"/>
  <c r="J9" i="1" s="1"/>
  <c r="E8" i="1"/>
  <c r="K8" i="1" s="1"/>
  <c r="E7" i="1"/>
  <c r="H7" i="1" s="1"/>
  <c r="E6" i="1"/>
  <c r="I6" i="1" s="1"/>
  <c r="E5" i="1"/>
  <c r="J5" i="1" s="1"/>
  <c r="E4" i="1"/>
  <c r="K4" i="1" s="1"/>
  <c r="E3" i="1"/>
  <c r="H3" i="1" s="1"/>
  <c r="E2" i="1"/>
  <c r="J2" i="1" s="1"/>
  <c r="F32" i="1" l="1"/>
  <c r="F9" i="1"/>
  <c r="F17" i="1"/>
  <c r="F25" i="1"/>
  <c r="F33" i="1"/>
  <c r="K5" i="1"/>
  <c r="H9" i="1"/>
  <c r="G13" i="1"/>
  <c r="H16" i="1"/>
  <c r="J18" i="1"/>
  <c r="K21" i="1"/>
  <c r="H25" i="1"/>
  <c r="H29" i="1"/>
  <c r="G33" i="1"/>
  <c r="F8" i="1"/>
  <c r="F24" i="1"/>
  <c r="H12" i="1"/>
  <c r="H32" i="1"/>
  <c r="F4" i="1"/>
  <c r="F12" i="1"/>
  <c r="F20" i="1"/>
  <c r="F28" i="1"/>
  <c r="H4" i="1"/>
  <c r="J6" i="1"/>
  <c r="K9" i="1"/>
  <c r="H13" i="1"/>
  <c r="G17" i="1"/>
  <c r="H20" i="1"/>
  <c r="J22" i="1"/>
  <c r="K25" i="1"/>
  <c r="K29" i="1"/>
  <c r="H33" i="1"/>
  <c r="F16" i="1"/>
  <c r="F5" i="1"/>
  <c r="F13" i="1"/>
  <c r="F21" i="1"/>
  <c r="F29" i="1"/>
  <c r="G5" i="1"/>
  <c r="H8" i="1"/>
  <c r="J10" i="1"/>
  <c r="K13" i="1"/>
  <c r="H17" i="1"/>
  <c r="G21" i="1"/>
  <c r="H24" i="1"/>
  <c r="J26" i="1"/>
  <c r="J30" i="1"/>
  <c r="K33" i="1"/>
  <c r="I3" i="1"/>
  <c r="J3" i="1"/>
  <c r="I4" i="1"/>
  <c r="G6" i="1"/>
  <c r="K6" i="1"/>
  <c r="J7" i="1"/>
  <c r="I8" i="1"/>
  <c r="G10" i="1"/>
  <c r="K10" i="1"/>
  <c r="J11" i="1"/>
  <c r="I12" i="1"/>
  <c r="G14" i="1"/>
  <c r="K14" i="1"/>
  <c r="J15" i="1"/>
  <c r="I16" i="1"/>
  <c r="G18" i="1"/>
  <c r="K18" i="1"/>
  <c r="J19" i="1"/>
  <c r="I20" i="1"/>
  <c r="G22" i="1"/>
  <c r="K22" i="1"/>
  <c r="J23" i="1"/>
  <c r="I24" i="1"/>
  <c r="G26" i="1"/>
  <c r="K26" i="1"/>
  <c r="J27" i="1"/>
  <c r="I28" i="1"/>
  <c r="G30" i="1"/>
  <c r="K30" i="1"/>
  <c r="J31" i="1"/>
  <c r="I32" i="1"/>
  <c r="F6" i="1"/>
  <c r="F10" i="1"/>
  <c r="F14" i="1"/>
  <c r="F18" i="1"/>
  <c r="F22" i="1"/>
  <c r="F26" i="1"/>
  <c r="F30" i="1"/>
  <c r="G3" i="1"/>
  <c r="K3" i="1"/>
  <c r="J4" i="1"/>
  <c r="I5" i="1"/>
  <c r="H6" i="1"/>
  <c r="G7" i="1"/>
  <c r="K7" i="1"/>
  <c r="J8" i="1"/>
  <c r="I9" i="1"/>
  <c r="H10" i="1"/>
  <c r="G11" i="1"/>
  <c r="K11" i="1"/>
  <c r="J12" i="1"/>
  <c r="I13" i="1"/>
  <c r="H14" i="1"/>
  <c r="G15" i="1"/>
  <c r="K15" i="1"/>
  <c r="J16" i="1"/>
  <c r="I17" i="1"/>
  <c r="H18" i="1"/>
  <c r="G19" i="1"/>
  <c r="K19" i="1"/>
  <c r="J20" i="1"/>
  <c r="I21" i="1"/>
  <c r="H22" i="1"/>
  <c r="G23" i="1"/>
  <c r="K23" i="1"/>
  <c r="J24" i="1"/>
  <c r="I25" i="1"/>
  <c r="H26" i="1"/>
  <c r="G27" i="1"/>
  <c r="K27" i="1"/>
  <c r="J28" i="1"/>
  <c r="I29" i="1"/>
  <c r="H30" i="1"/>
  <c r="G31" i="1"/>
  <c r="K31" i="1"/>
  <c r="J32" i="1"/>
  <c r="I33" i="1"/>
  <c r="I7" i="1"/>
  <c r="I11" i="1"/>
  <c r="I15" i="1"/>
  <c r="I19" i="1"/>
  <c r="I23" i="1"/>
  <c r="I27" i="1"/>
  <c r="H28" i="1"/>
  <c r="I31" i="1"/>
  <c r="F3" i="1"/>
  <c r="F7" i="1"/>
  <c r="F11" i="1"/>
  <c r="F15" i="1"/>
  <c r="F19" i="1"/>
  <c r="F23" i="1"/>
  <c r="F27" i="1"/>
  <c r="F31" i="1"/>
  <c r="G4" i="1"/>
  <c r="G8" i="1"/>
  <c r="G12" i="1"/>
  <c r="G16" i="1"/>
  <c r="G20" i="1"/>
  <c r="G24" i="1"/>
  <c r="G28" i="1"/>
  <c r="G32" i="1"/>
  <c r="F2" i="1"/>
  <c r="G2" i="1"/>
  <c r="K2" i="1"/>
  <c r="H2" i="1"/>
  <c r="I2" i="1"/>
</calcChain>
</file>

<file path=xl/sharedStrings.xml><?xml version="1.0" encoding="utf-8"?>
<sst xmlns="http://schemas.openxmlformats.org/spreadsheetml/2006/main" count="75" uniqueCount="29">
  <si>
    <t>Term</t>
  </si>
  <si>
    <t>Academic Year</t>
  </si>
  <si>
    <t>Term Begin Date</t>
  </si>
  <si>
    <t>Census Date</t>
  </si>
  <si>
    <t>End of Automatic Withdrawal</t>
  </si>
  <si>
    <t>End of first week (100% Refund)</t>
  </si>
  <si>
    <t>End of second week (75% Refund)</t>
  </si>
  <si>
    <t>End of third week (50% Refund)</t>
  </si>
  <si>
    <t>End of fourth week (25% Refund)</t>
  </si>
  <si>
    <t>Fall</t>
  </si>
  <si>
    <t>Spring</t>
  </si>
  <si>
    <t>2015-16</t>
  </si>
  <si>
    <t>2016-17</t>
  </si>
  <si>
    <t>2017-18</t>
  </si>
  <si>
    <t>2018-19</t>
  </si>
  <si>
    <t>2019-20</t>
  </si>
  <si>
    <t>2021-22</t>
  </si>
  <si>
    <t>2020-21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</si>
  <si>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</si>
  <si>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</si>
  <si>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</si>
  <si>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</si>
  <si>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</si>
  <si>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</si>
  <si>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</si>
  <si>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</si>
  <si>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</si>
  <si>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Regional Campus Advance Registration Date</t>
  </si>
  <si>
    <t>IUOCC Replication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</si>
</sst>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/>
    <xf numFmtId="14" fontId="0" fillId="0" borderId="1" xfId="0" applyNumberFormat="1" applyBorder="1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</cellXfs>
  <cellStyles count="1">
    <cellStyle name="Normal" xfId="0" builtinId="0"/>
  </cellStyles>
  <dxfs count="15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font>
        <b/>
      </font>
    </dxf>
    <dxf>
      <alignment horizontal="general" vertical="bottom" textRotation="0" wrapText="1" indent="0" justifyLastLine="0" shrinkToFit="0" readingOrder="0"/>
    </dxf>
    <dxf>
      <fill>
        <patternFill>
          <fgColor auto="1"/>
          <bgColor rgb="FFE3DBC7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76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4">
      <tableStyleElement type="wholeTable" dxfId="14"/>
      <tableStyleElement type="headerRow" dxfId="13"/>
      <tableStyleElement type="firstColumn" dxfId="12"/>
      <tableStyleElement type="firstRowStripe" dxfId="11"/>
    </tableStyle>
  </tableStyles>
  <colors>
    <mruColors>
      <color rgb="FFE3DBC7"/>
      <color rgb="FF760000"/>
      <color rgb="FFFFABAB"/>
      <color rgb="FFFF8B8B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K33" totalsRowShown="0" headerRowDxfId="10">
  <autoFilter ref="A1:K33"/>
  <tableColumns count="11">
    <tableColumn id="1" name="Term" dataDxfId="9"/>
    <tableColumn id="2" name="Academic Year"/>
    <tableColumn id="10" name="Regional Campus Advance Registration Date" dataDxfId="8"/>
    <tableColumn id="11" name="IUOCC Replication Date" dataDxfId="7"/>
    <tableColumn id="3" name="Term Begin Date" dataDxfId="6">
      <calculatedColumnFormula>IF(A2="Spring",(DATE(LEFT(B2,2)&amp;RIGHT(B2,2),1,8)-WEEKDAY(DATE(LEFT(B2,2)&amp;RIGHT(B2,2),1,8-DAY(3)))+6),(DATE(LEFT(B2,2)&amp;RIGHT(B2,2),1,8)-WEEKDAY(DATE(LEFT(B2,2)&amp;RIGHT(B2,2),1,8-DAY(3)))+6)-140)</calculatedColumnFormula>
    </tableColumn>
    <tableColumn id="4" name="Census Date" dataDxfId="5">
      <calculatedColumnFormula>E2+6</calculatedColumnFormula>
    </tableColumn>
    <tableColumn id="5" name="End of first week (100% Refund)" dataDxfId="4">
      <calculatedColumnFormula>E2+6</calculatedColumnFormula>
    </tableColumn>
    <tableColumn id="6" name="End of second week (75% Refund)" dataDxfId="3">
      <calculatedColumnFormula>E2+13</calculatedColumnFormula>
    </tableColumn>
    <tableColumn id="7" name="End of third week (50% Refund)" dataDxfId="2">
      <calculatedColumnFormula>E2+20</calculatedColumnFormula>
    </tableColumn>
    <tableColumn id="8" name="End of fourth week (25% Refund)" dataDxfId="1">
      <calculatedColumnFormula>E2+27</calculatedColumnFormula>
    </tableColumn>
    <tableColumn id="9" name="End of Automatic Withdrawal" dataDxfId="0">
      <calculatedColumnFormula>E2+62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pane ySplit="1" topLeftCell="A2" activePane="bottomLeft" state="frozen"/>
      <selection pane="bottomLeft" activeCell="N12" sqref="N12"/>
    </sheetView>
  </sheetViews>
  <sheetFormatPr defaultRowHeight="15" x14ac:dyDescent="0.25"/>
  <cols>
    <col min="1" max="1" width="15.7109375" customWidth="1"/>
    <col min="2" max="2" width="16.140625" customWidth="1"/>
    <col min="3" max="3" width="18" style="1" bestFit="1" customWidth="1"/>
    <col min="4" max="4" width="14.140625" bestFit="1" customWidth="1"/>
    <col min="5" max="5" width="18.28515625" bestFit="1" customWidth="1"/>
    <col min="6" max="6" width="21.140625" bestFit="1" customWidth="1"/>
    <col min="7" max="7" width="19" bestFit="1" customWidth="1"/>
    <col min="8" max="8" width="20.42578125" bestFit="1" customWidth="1"/>
    <col min="9" max="9" width="18.5703125" bestFit="1" customWidth="1"/>
    <col min="10" max="11" width="15.7109375" customWidth="1"/>
  </cols>
  <sheetData>
    <row r="1" spans="1:11" ht="75" x14ac:dyDescent="0.25">
      <c r="A1" s="4" t="s">
        <v>0</v>
      </c>
      <c r="B1" s="2" t="s">
        <v>1</v>
      </c>
      <c r="C1" s="7" t="s">
        <v>27</v>
      </c>
      <c r="D1" s="8" t="s">
        <v>28</v>
      </c>
      <c r="E1" s="3" t="s">
        <v>2</v>
      </c>
      <c r="F1" s="2" t="s">
        <v>3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4</v>
      </c>
    </row>
    <row r="2" spans="1:11" x14ac:dyDescent="0.25">
      <c r="A2" s="5" t="s">
        <v>9</v>
      </c>
      <c r="B2" t="s">
        <v>11</v>
      </c>
      <c r="C2"/>
      <c r="D2" s="1"/>
      <c r="E2" s="1">
        <f t="shared" ref="E2:E7" si="0">IF(A2="Spring",(DATE(LEFT(B2,2)&amp;RIGHT(B2,2),1,8)-WEEKDAY(DATE(LEFT(B2,2)&amp;RIGHT(B2,2),1,8-DAY(3)))+6),(DATE(LEFT(B2,2)&amp;RIGHT(B2,2),1,8)-WEEKDAY(DATE(LEFT(B2,2)&amp;RIGHT(B2,2),1,8-DAY(3)))+6)-140)</f>
        <v>42240</v>
      </c>
      <c r="F2" s="1">
        <f>E2+6</f>
        <v>42246</v>
      </c>
      <c r="G2" s="1">
        <f>E2+6</f>
        <v>42246</v>
      </c>
      <c r="H2" s="1">
        <f>E2+13</f>
        <v>42253</v>
      </c>
      <c r="I2" s="1">
        <f>E2+20</f>
        <v>42260</v>
      </c>
      <c r="J2" s="1">
        <f>E2+27</f>
        <v>42267</v>
      </c>
      <c r="K2" s="1">
        <f>E2+62</f>
        <v>42302</v>
      </c>
    </row>
    <row r="3" spans="1:11" x14ac:dyDescent="0.25">
      <c r="A3" s="5" t="s">
        <v>10</v>
      </c>
      <c r="B3" t="s">
        <v>11</v>
      </c>
      <c r="C3"/>
      <c r="D3" s="1"/>
      <c r="E3" s="1">
        <f t="shared" si="0"/>
        <v>42380</v>
      </c>
      <c r="F3" s="1">
        <f t="shared" ref="F3:F33" si="1">E3+6</f>
        <v>42386</v>
      </c>
      <c r="G3" s="1">
        <f t="shared" ref="G3:G33" si="2">E3+6</f>
        <v>42386</v>
      </c>
      <c r="H3" s="1">
        <f t="shared" ref="H3:H33" si="3">E3+13</f>
        <v>42393</v>
      </c>
      <c r="I3" s="1">
        <f t="shared" ref="I3:I33" si="4">E3+20</f>
        <v>42400</v>
      </c>
      <c r="J3" s="1">
        <f t="shared" ref="J3:J33" si="5">E3+27</f>
        <v>42407</v>
      </c>
      <c r="K3" s="1">
        <f t="shared" ref="K3:K33" si="6">E3+62</f>
        <v>42442</v>
      </c>
    </row>
    <row r="4" spans="1:11" x14ac:dyDescent="0.25">
      <c r="A4" s="5" t="s">
        <v>9</v>
      </c>
      <c r="B4" t="s">
        <v>12</v>
      </c>
      <c r="C4"/>
      <c r="D4" s="1"/>
      <c r="E4" s="1">
        <f t="shared" si="0"/>
        <v>42604</v>
      </c>
      <c r="F4" s="1">
        <f t="shared" si="1"/>
        <v>42610</v>
      </c>
      <c r="G4" s="1">
        <f t="shared" si="2"/>
        <v>42610</v>
      </c>
      <c r="H4" s="1">
        <f t="shared" si="3"/>
        <v>42617</v>
      </c>
      <c r="I4" s="1">
        <f t="shared" si="4"/>
        <v>42624</v>
      </c>
      <c r="J4" s="1">
        <f t="shared" si="5"/>
        <v>42631</v>
      </c>
      <c r="K4" s="1">
        <f t="shared" si="6"/>
        <v>42666</v>
      </c>
    </row>
    <row r="5" spans="1:11" x14ac:dyDescent="0.25">
      <c r="A5" s="5" t="s">
        <v>10</v>
      </c>
      <c r="B5" t="s">
        <v>12</v>
      </c>
      <c r="C5"/>
      <c r="D5" s="1"/>
      <c r="E5" s="1">
        <f t="shared" si="0"/>
        <v>42744</v>
      </c>
      <c r="F5" s="1">
        <f t="shared" si="1"/>
        <v>42750</v>
      </c>
      <c r="G5" s="1">
        <f t="shared" si="2"/>
        <v>42750</v>
      </c>
      <c r="H5" s="1">
        <f t="shared" si="3"/>
        <v>42757</v>
      </c>
      <c r="I5" s="1">
        <f t="shared" si="4"/>
        <v>42764</v>
      </c>
      <c r="J5" s="1">
        <f t="shared" si="5"/>
        <v>42771</v>
      </c>
      <c r="K5" s="1">
        <f t="shared" si="6"/>
        <v>42806</v>
      </c>
    </row>
    <row r="6" spans="1:11" x14ac:dyDescent="0.25">
      <c r="A6" s="5" t="s">
        <v>9</v>
      </c>
      <c r="B6" t="s">
        <v>13</v>
      </c>
      <c r="C6"/>
      <c r="D6" s="1"/>
      <c r="E6" s="1">
        <f t="shared" si="0"/>
        <v>42968</v>
      </c>
      <c r="F6" s="1">
        <f t="shared" si="1"/>
        <v>42974</v>
      </c>
      <c r="G6" s="1">
        <f t="shared" si="2"/>
        <v>42974</v>
      </c>
      <c r="H6" s="1">
        <f t="shared" si="3"/>
        <v>42981</v>
      </c>
      <c r="I6" s="1">
        <f t="shared" si="4"/>
        <v>42988</v>
      </c>
      <c r="J6" s="1">
        <f t="shared" si="5"/>
        <v>42995</v>
      </c>
      <c r="K6" s="1">
        <f t="shared" si="6"/>
        <v>43030</v>
      </c>
    </row>
    <row r="7" spans="1:11" x14ac:dyDescent="0.25">
      <c r="A7" s="5" t="s">
        <v>10</v>
      </c>
      <c r="B7" t="s">
        <v>13</v>
      </c>
      <c r="C7"/>
      <c r="D7" s="1"/>
      <c r="E7" s="1">
        <f t="shared" si="0"/>
        <v>43108</v>
      </c>
      <c r="F7" s="1">
        <f t="shared" si="1"/>
        <v>43114</v>
      </c>
      <c r="G7" s="1">
        <f t="shared" si="2"/>
        <v>43114</v>
      </c>
      <c r="H7" s="1">
        <f t="shared" si="3"/>
        <v>43121</v>
      </c>
      <c r="I7" s="1">
        <f t="shared" si="4"/>
        <v>43128</v>
      </c>
      <c r="J7" s="1">
        <f t="shared" si="5"/>
        <v>43135</v>
      </c>
      <c r="K7" s="1">
        <f t="shared" si="6"/>
        <v>43170</v>
      </c>
    </row>
    <row r="8" spans="1:11" x14ac:dyDescent="0.25">
      <c r="A8" s="5" t="s">
        <v>9</v>
      </c>
      <c r="B8" t="s">
        <v>14</v>
      </c>
      <c r="C8" s="1">
        <v>43178</v>
      </c>
      <c r="D8" s="6">
        <v>43181</v>
      </c>
      <c r="E8" s="1">
        <f t="shared" ref="E8:E33" si="7">IF(A8="Spring",(DATE(LEFT(B8,2)&amp;RIGHT(B8,2),1,8)-WEEKDAY(DATE(LEFT(B8,2)&amp;RIGHT(B8,2),1,8-DAY(3)))+6),(DATE(LEFT(B8,2)&amp;RIGHT(B8,2),1,8)-WEEKDAY(DATE(LEFT(B8,2)&amp;RIGHT(B8,2),1,8-DAY(3)))+6)-140)</f>
        <v>43332</v>
      </c>
      <c r="F8" s="1">
        <f t="shared" si="1"/>
        <v>43338</v>
      </c>
      <c r="G8" s="1">
        <f t="shared" si="2"/>
        <v>43338</v>
      </c>
      <c r="H8" s="1">
        <f t="shared" si="3"/>
        <v>43345</v>
      </c>
      <c r="I8" s="1">
        <f t="shared" si="4"/>
        <v>43352</v>
      </c>
      <c r="J8" s="1">
        <f t="shared" si="5"/>
        <v>43359</v>
      </c>
      <c r="K8" s="1">
        <f t="shared" si="6"/>
        <v>43394</v>
      </c>
    </row>
    <row r="9" spans="1:11" x14ac:dyDescent="0.25">
      <c r="A9" s="5" t="s">
        <v>10</v>
      </c>
      <c r="B9" t="s">
        <v>14</v>
      </c>
      <c r="C9" s="1">
        <v>43402</v>
      </c>
      <c r="D9" s="1">
        <v>43101</v>
      </c>
      <c r="E9" s="1">
        <f t="shared" si="7"/>
        <v>43472</v>
      </c>
      <c r="F9" s="1">
        <f t="shared" si="1"/>
        <v>43478</v>
      </c>
      <c r="G9" s="1">
        <f t="shared" si="2"/>
        <v>43478</v>
      </c>
      <c r="H9" s="1">
        <f t="shared" si="3"/>
        <v>43485</v>
      </c>
      <c r="I9" s="1">
        <f t="shared" si="4"/>
        <v>43492</v>
      </c>
      <c r="J9" s="1">
        <f t="shared" si="5"/>
        <v>43499</v>
      </c>
      <c r="K9" s="1">
        <f t="shared" si="6"/>
        <v>43534</v>
      </c>
    </row>
    <row r="10" spans="1:11" x14ac:dyDescent="0.25">
      <c r="A10" s="5" t="s">
        <v>9</v>
      </c>
      <c r="B10" t="s">
        <v>15</v>
      </c>
      <c r="C10" s="1">
        <v>43542</v>
      </c>
      <c r="D10" s="1">
        <v>43545</v>
      </c>
      <c r="E10" s="1">
        <f t="shared" si="7"/>
        <v>43703</v>
      </c>
      <c r="F10" s="1">
        <f t="shared" si="1"/>
        <v>43709</v>
      </c>
      <c r="G10" s="1">
        <f t="shared" si="2"/>
        <v>43709</v>
      </c>
      <c r="H10" s="1">
        <f t="shared" si="3"/>
        <v>43716</v>
      </c>
      <c r="I10" s="1">
        <f t="shared" si="4"/>
        <v>43723</v>
      </c>
      <c r="J10" s="1">
        <f t="shared" si="5"/>
        <v>43730</v>
      </c>
      <c r="K10" s="1">
        <f t="shared" si="6"/>
        <v>43765</v>
      </c>
    </row>
    <row r="11" spans="1:11" x14ac:dyDescent="0.25">
      <c r="A11" s="5" t="s">
        <v>10</v>
      </c>
      <c r="B11" t="s">
        <v>15</v>
      </c>
      <c r="C11" s="1">
        <v>43766</v>
      </c>
      <c r="D11" s="1">
        <v>43769</v>
      </c>
      <c r="E11" s="1">
        <f t="shared" si="7"/>
        <v>43843</v>
      </c>
      <c r="F11" s="1">
        <f t="shared" si="1"/>
        <v>43849</v>
      </c>
      <c r="G11" s="1">
        <f t="shared" si="2"/>
        <v>43849</v>
      </c>
      <c r="H11" s="1">
        <f t="shared" si="3"/>
        <v>43856</v>
      </c>
      <c r="I11" s="1">
        <f t="shared" si="4"/>
        <v>43863</v>
      </c>
      <c r="J11" s="1">
        <f t="shared" si="5"/>
        <v>43870</v>
      </c>
      <c r="K11" s="1">
        <f t="shared" si="6"/>
        <v>43905</v>
      </c>
    </row>
    <row r="12" spans="1:11" x14ac:dyDescent="0.25">
      <c r="A12" s="5" t="s">
        <v>9</v>
      </c>
      <c r="B12" t="s">
        <v>17</v>
      </c>
      <c r="C12" s="1">
        <v>43913</v>
      </c>
      <c r="D12" s="1">
        <v>43916</v>
      </c>
      <c r="E12" s="1">
        <f t="shared" si="7"/>
        <v>44067</v>
      </c>
      <c r="F12" s="1">
        <f t="shared" si="1"/>
        <v>44073</v>
      </c>
      <c r="G12" s="1">
        <f t="shared" si="2"/>
        <v>44073</v>
      </c>
      <c r="H12" s="1">
        <f t="shared" si="3"/>
        <v>44080</v>
      </c>
      <c r="I12" s="1">
        <f t="shared" si="4"/>
        <v>44087</v>
      </c>
      <c r="J12" s="1">
        <f t="shared" si="5"/>
        <v>44094</v>
      </c>
      <c r="K12" s="1">
        <f t="shared" si="6"/>
        <v>44129</v>
      </c>
    </row>
    <row r="13" spans="1:11" x14ac:dyDescent="0.25">
      <c r="A13" s="5" t="s">
        <v>10</v>
      </c>
      <c r="B13" t="s">
        <v>17</v>
      </c>
      <c r="C13" s="1">
        <v>44137</v>
      </c>
      <c r="D13" s="1">
        <v>44140</v>
      </c>
      <c r="E13" s="1">
        <f t="shared" si="7"/>
        <v>44207</v>
      </c>
      <c r="F13" s="1">
        <f t="shared" si="1"/>
        <v>44213</v>
      </c>
      <c r="G13" s="1">
        <f t="shared" si="2"/>
        <v>44213</v>
      </c>
      <c r="H13" s="1">
        <f t="shared" si="3"/>
        <v>44220</v>
      </c>
      <c r="I13" s="1">
        <f t="shared" si="4"/>
        <v>44227</v>
      </c>
      <c r="J13" s="1">
        <f t="shared" si="5"/>
        <v>44234</v>
      </c>
      <c r="K13" s="1">
        <f t="shared" si="6"/>
        <v>44269</v>
      </c>
    </row>
    <row r="14" spans="1:11" x14ac:dyDescent="0.25">
      <c r="A14" s="5" t="s">
        <v>9</v>
      </c>
      <c r="B14" t="s">
        <v>16</v>
      </c>
      <c r="C14" s="1">
        <v>44277</v>
      </c>
      <c r="D14" s="1">
        <v>44280</v>
      </c>
      <c r="E14" s="1">
        <f t="shared" si="7"/>
        <v>44431</v>
      </c>
      <c r="F14" s="1">
        <f t="shared" si="1"/>
        <v>44437</v>
      </c>
      <c r="G14" s="1">
        <f t="shared" si="2"/>
        <v>44437</v>
      </c>
      <c r="H14" s="1">
        <f t="shared" si="3"/>
        <v>44444</v>
      </c>
      <c r="I14" s="1">
        <f t="shared" si="4"/>
        <v>44451</v>
      </c>
      <c r="J14" s="1">
        <f t="shared" si="5"/>
        <v>44458</v>
      </c>
      <c r="K14" s="1">
        <f t="shared" si="6"/>
        <v>44493</v>
      </c>
    </row>
    <row r="15" spans="1:11" x14ac:dyDescent="0.25">
      <c r="A15" s="5" t="s">
        <v>10</v>
      </c>
      <c r="B15" t="s">
        <v>16</v>
      </c>
      <c r="C15" s="1">
        <v>44501</v>
      </c>
      <c r="D15" s="1">
        <v>44504</v>
      </c>
      <c r="E15" s="1">
        <f t="shared" si="7"/>
        <v>44571</v>
      </c>
      <c r="F15" s="1">
        <f t="shared" si="1"/>
        <v>44577</v>
      </c>
      <c r="G15" s="1">
        <f t="shared" si="2"/>
        <v>44577</v>
      </c>
      <c r="H15" s="1">
        <f t="shared" si="3"/>
        <v>44584</v>
      </c>
      <c r="I15" s="1">
        <f t="shared" si="4"/>
        <v>44591</v>
      </c>
      <c r="J15" s="1">
        <f t="shared" si="5"/>
        <v>44598</v>
      </c>
      <c r="K15" s="1">
        <f t="shared" si="6"/>
        <v>44633</v>
      </c>
    </row>
    <row r="16" spans="1:11" x14ac:dyDescent="0.25">
      <c r="A16" s="5" t="s">
        <v>9</v>
      </c>
      <c r="B16" t="s">
        <v>18</v>
      </c>
      <c r="C16" s="1">
        <v>44641</v>
      </c>
      <c r="D16" s="1">
        <v>44644</v>
      </c>
      <c r="E16" s="1">
        <f t="shared" si="7"/>
        <v>44795</v>
      </c>
      <c r="F16" s="1">
        <f t="shared" si="1"/>
        <v>44801</v>
      </c>
      <c r="G16" s="1">
        <f t="shared" si="2"/>
        <v>44801</v>
      </c>
      <c r="H16" s="1">
        <f t="shared" si="3"/>
        <v>44808</v>
      </c>
      <c r="I16" s="1">
        <f t="shared" si="4"/>
        <v>44815</v>
      </c>
      <c r="J16" s="1">
        <f t="shared" si="5"/>
        <v>44822</v>
      </c>
      <c r="K16" s="1">
        <f t="shared" si="6"/>
        <v>44857</v>
      </c>
    </row>
    <row r="17" spans="1:11" x14ac:dyDescent="0.25">
      <c r="A17" s="5" t="s">
        <v>10</v>
      </c>
      <c r="B17" t="s">
        <v>18</v>
      </c>
      <c r="C17" s="1">
        <v>44865</v>
      </c>
      <c r="D17" s="1">
        <v>44868</v>
      </c>
      <c r="E17" s="1">
        <f t="shared" si="7"/>
        <v>44935</v>
      </c>
      <c r="F17" s="1">
        <f t="shared" si="1"/>
        <v>44941</v>
      </c>
      <c r="G17" s="1">
        <f t="shared" si="2"/>
        <v>44941</v>
      </c>
      <c r="H17" s="1">
        <f t="shared" si="3"/>
        <v>44948</v>
      </c>
      <c r="I17" s="1">
        <f t="shared" si="4"/>
        <v>44955</v>
      </c>
      <c r="J17" s="1">
        <f t="shared" si="5"/>
        <v>44962</v>
      </c>
      <c r="K17" s="1">
        <f t="shared" si="6"/>
        <v>44997</v>
      </c>
    </row>
    <row r="18" spans="1:11" x14ac:dyDescent="0.25">
      <c r="A18" s="5" t="s">
        <v>9</v>
      </c>
      <c r="B18" t="s">
        <v>19</v>
      </c>
      <c r="C18" s="1">
        <v>45005</v>
      </c>
      <c r="D18" s="1">
        <v>45008</v>
      </c>
      <c r="E18" s="1">
        <f t="shared" si="7"/>
        <v>45159</v>
      </c>
      <c r="F18" s="1">
        <f t="shared" si="1"/>
        <v>45165</v>
      </c>
      <c r="G18" s="1">
        <f t="shared" si="2"/>
        <v>45165</v>
      </c>
      <c r="H18" s="1">
        <f t="shared" si="3"/>
        <v>45172</v>
      </c>
      <c r="I18" s="1">
        <f t="shared" si="4"/>
        <v>45179</v>
      </c>
      <c r="J18" s="1">
        <f t="shared" si="5"/>
        <v>45186</v>
      </c>
      <c r="K18" s="1">
        <f t="shared" si="6"/>
        <v>45221</v>
      </c>
    </row>
    <row r="19" spans="1:11" x14ac:dyDescent="0.25">
      <c r="A19" s="5" t="s">
        <v>10</v>
      </c>
      <c r="B19" t="s">
        <v>19</v>
      </c>
      <c r="C19" s="1">
        <v>45229</v>
      </c>
      <c r="D19" s="1">
        <v>45232</v>
      </c>
      <c r="E19" s="1">
        <f t="shared" si="7"/>
        <v>45299</v>
      </c>
      <c r="F19" s="1">
        <f t="shared" si="1"/>
        <v>45305</v>
      </c>
      <c r="G19" s="1">
        <f t="shared" si="2"/>
        <v>45305</v>
      </c>
      <c r="H19" s="1">
        <f t="shared" si="3"/>
        <v>45312</v>
      </c>
      <c r="I19" s="1">
        <f t="shared" si="4"/>
        <v>45319</v>
      </c>
      <c r="J19" s="1">
        <f t="shared" si="5"/>
        <v>45326</v>
      </c>
      <c r="K19" s="1">
        <f t="shared" si="6"/>
        <v>45361</v>
      </c>
    </row>
    <row r="20" spans="1:11" x14ac:dyDescent="0.25">
      <c r="A20" s="5" t="s">
        <v>9</v>
      </c>
      <c r="B20" t="s">
        <v>20</v>
      </c>
      <c r="C20" s="1">
        <v>45369</v>
      </c>
      <c r="D20" s="1">
        <v>45372</v>
      </c>
      <c r="E20" s="1">
        <f t="shared" si="7"/>
        <v>45530</v>
      </c>
      <c r="F20" s="1">
        <f t="shared" si="1"/>
        <v>45536</v>
      </c>
      <c r="G20" s="1">
        <f t="shared" si="2"/>
        <v>45536</v>
      </c>
      <c r="H20" s="1">
        <f t="shared" si="3"/>
        <v>45543</v>
      </c>
      <c r="I20" s="1">
        <f t="shared" si="4"/>
        <v>45550</v>
      </c>
      <c r="J20" s="1">
        <f t="shared" si="5"/>
        <v>45557</v>
      </c>
      <c r="K20" s="1">
        <f t="shared" si="6"/>
        <v>45592</v>
      </c>
    </row>
    <row r="21" spans="1:11" x14ac:dyDescent="0.25">
      <c r="A21" s="5" t="s">
        <v>10</v>
      </c>
      <c r="B21" t="s">
        <v>20</v>
      </c>
      <c r="C21" s="1">
        <v>45593</v>
      </c>
      <c r="D21" s="1">
        <v>45596</v>
      </c>
      <c r="E21" s="1">
        <f t="shared" si="7"/>
        <v>45670</v>
      </c>
      <c r="F21" s="1">
        <f t="shared" si="1"/>
        <v>45676</v>
      </c>
      <c r="G21" s="1">
        <f t="shared" si="2"/>
        <v>45676</v>
      </c>
      <c r="H21" s="1">
        <f t="shared" si="3"/>
        <v>45683</v>
      </c>
      <c r="I21" s="1">
        <f t="shared" si="4"/>
        <v>45690</v>
      </c>
      <c r="J21" s="1">
        <f t="shared" si="5"/>
        <v>45697</v>
      </c>
      <c r="K21" s="1">
        <f t="shared" si="6"/>
        <v>45732</v>
      </c>
    </row>
    <row r="22" spans="1:11" x14ac:dyDescent="0.25">
      <c r="A22" s="5" t="s">
        <v>9</v>
      </c>
      <c r="B22" t="s">
        <v>21</v>
      </c>
      <c r="C22" s="1">
        <v>45740</v>
      </c>
      <c r="D22" s="1">
        <v>45743</v>
      </c>
      <c r="E22" s="1">
        <f t="shared" si="7"/>
        <v>45894</v>
      </c>
      <c r="F22" s="1">
        <f t="shared" si="1"/>
        <v>45900</v>
      </c>
      <c r="G22" s="1">
        <f t="shared" si="2"/>
        <v>45900</v>
      </c>
      <c r="H22" s="1">
        <f t="shared" si="3"/>
        <v>45907</v>
      </c>
      <c r="I22" s="1">
        <f t="shared" si="4"/>
        <v>45914</v>
      </c>
      <c r="J22" s="1">
        <f t="shared" si="5"/>
        <v>45921</v>
      </c>
      <c r="K22" s="1">
        <f t="shared" si="6"/>
        <v>45956</v>
      </c>
    </row>
    <row r="23" spans="1:11" x14ac:dyDescent="0.25">
      <c r="A23" s="5" t="s">
        <v>10</v>
      </c>
      <c r="B23" t="s">
        <v>21</v>
      </c>
      <c r="C23" s="1">
        <v>45964</v>
      </c>
      <c r="D23" s="1">
        <v>45967</v>
      </c>
      <c r="E23" s="1">
        <f t="shared" si="7"/>
        <v>46034</v>
      </c>
      <c r="F23" s="1">
        <f t="shared" si="1"/>
        <v>46040</v>
      </c>
      <c r="G23" s="1">
        <f t="shared" si="2"/>
        <v>46040</v>
      </c>
      <c r="H23" s="1">
        <f t="shared" si="3"/>
        <v>46047</v>
      </c>
      <c r="I23" s="1">
        <f t="shared" si="4"/>
        <v>46054</v>
      </c>
      <c r="J23" s="1">
        <f t="shared" si="5"/>
        <v>46061</v>
      </c>
      <c r="K23" s="1">
        <f t="shared" si="6"/>
        <v>46096</v>
      </c>
    </row>
    <row r="24" spans="1:11" x14ac:dyDescent="0.25">
      <c r="A24" s="5" t="s">
        <v>9</v>
      </c>
      <c r="B24" t="s">
        <v>22</v>
      </c>
      <c r="C24" s="1">
        <v>46104</v>
      </c>
      <c r="D24" s="1">
        <v>46087</v>
      </c>
      <c r="E24" s="1">
        <f t="shared" si="7"/>
        <v>46258</v>
      </c>
      <c r="F24" s="1">
        <f t="shared" si="1"/>
        <v>46264</v>
      </c>
      <c r="G24" s="1">
        <f t="shared" si="2"/>
        <v>46264</v>
      </c>
      <c r="H24" s="1">
        <f t="shared" si="3"/>
        <v>46271</v>
      </c>
      <c r="I24" s="1">
        <f t="shared" si="4"/>
        <v>46278</v>
      </c>
      <c r="J24" s="1">
        <f t="shared" si="5"/>
        <v>46285</v>
      </c>
      <c r="K24" s="1">
        <f t="shared" si="6"/>
        <v>46320</v>
      </c>
    </row>
    <row r="25" spans="1:11" x14ac:dyDescent="0.25">
      <c r="A25" s="5" t="s">
        <v>10</v>
      </c>
      <c r="B25" t="s">
        <v>22</v>
      </c>
      <c r="C25" s="1">
        <v>46328</v>
      </c>
      <c r="D25" s="1">
        <v>46331</v>
      </c>
      <c r="E25" s="1">
        <f t="shared" si="7"/>
        <v>46398</v>
      </c>
      <c r="F25" s="1">
        <f t="shared" si="1"/>
        <v>46404</v>
      </c>
      <c r="G25" s="1">
        <f t="shared" si="2"/>
        <v>46404</v>
      </c>
      <c r="H25" s="1">
        <f t="shared" si="3"/>
        <v>46411</v>
      </c>
      <c r="I25" s="1">
        <f t="shared" si="4"/>
        <v>46418</v>
      </c>
      <c r="J25" s="1">
        <f t="shared" si="5"/>
        <v>46425</v>
      </c>
      <c r="K25" s="1">
        <f t="shared" si="6"/>
        <v>46460</v>
      </c>
    </row>
    <row r="26" spans="1:11" x14ac:dyDescent="0.25">
      <c r="A26" s="5" t="s">
        <v>9</v>
      </c>
      <c r="B26" t="s">
        <v>23</v>
      </c>
      <c r="C26" s="1">
        <v>46468</v>
      </c>
      <c r="D26" s="1">
        <v>46471</v>
      </c>
      <c r="E26" s="1">
        <f t="shared" si="7"/>
        <v>46622</v>
      </c>
      <c r="F26" s="1">
        <f t="shared" si="1"/>
        <v>46628</v>
      </c>
      <c r="G26" s="1">
        <f t="shared" si="2"/>
        <v>46628</v>
      </c>
      <c r="H26" s="1">
        <f t="shared" si="3"/>
        <v>46635</v>
      </c>
      <c r="I26" s="1">
        <f t="shared" si="4"/>
        <v>46642</v>
      </c>
      <c r="J26" s="1">
        <f t="shared" si="5"/>
        <v>46649</v>
      </c>
      <c r="K26" s="1">
        <f t="shared" si="6"/>
        <v>46684</v>
      </c>
    </row>
    <row r="27" spans="1:11" x14ac:dyDescent="0.25">
      <c r="A27" s="5" t="s">
        <v>10</v>
      </c>
      <c r="B27" t="s">
        <v>23</v>
      </c>
      <c r="C27" s="1">
        <v>46692</v>
      </c>
      <c r="D27" s="1">
        <v>46695</v>
      </c>
      <c r="E27" s="1">
        <f t="shared" si="7"/>
        <v>46762</v>
      </c>
      <c r="F27" s="1">
        <f t="shared" si="1"/>
        <v>46768</v>
      </c>
      <c r="G27" s="1">
        <f t="shared" si="2"/>
        <v>46768</v>
      </c>
      <c r="H27" s="1">
        <f t="shared" si="3"/>
        <v>46775</v>
      </c>
      <c r="I27" s="1">
        <f t="shared" si="4"/>
        <v>46782</v>
      </c>
      <c r="J27" s="1">
        <f t="shared" si="5"/>
        <v>46789</v>
      </c>
      <c r="K27" s="1">
        <f t="shared" si="6"/>
        <v>46824</v>
      </c>
    </row>
    <row r="28" spans="1:11" x14ac:dyDescent="0.25">
      <c r="A28" s="5" t="s">
        <v>9</v>
      </c>
      <c r="B28" t="s">
        <v>24</v>
      </c>
      <c r="C28" s="1">
        <v>46832</v>
      </c>
      <c r="D28" s="1">
        <v>46835</v>
      </c>
      <c r="E28" s="1">
        <f t="shared" si="7"/>
        <v>46986</v>
      </c>
      <c r="F28" s="1">
        <f t="shared" si="1"/>
        <v>46992</v>
      </c>
      <c r="G28" s="1">
        <f t="shared" si="2"/>
        <v>46992</v>
      </c>
      <c r="H28" s="1">
        <f t="shared" si="3"/>
        <v>46999</v>
      </c>
      <c r="I28" s="1">
        <f t="shared" si="4"/>
        <v>47006</v>
      </c>
      <c r="J28" s="1">
        <f t="shared" si="5"/>
        <v>47013</v>
      </c>
      <c r="K28" s="1">
        <f t="shared" si="6"/>
        <v>47048</v>
      </c>
    </row>
    <row r="29" spans="1:11" x14ac:dyDescent="0.25">
      <c r="A29" s="5" t="s">
        <v>10</v>
      </c>
      <c r="B29" t="s">
        <v>24</v>
      </c>
      <c r="C29" s="1">
        <v>47056</v>
      </c>
      <c r="D29" s="1">
        <v>47059</v>
      </c>
      <c r="E29" s="1">
        <f t="shared" si="7"/>
        <v>47126</v>
      </c>
      <c r="F29" s="1">
        <f t="shared" si="1"/>
        <v>47132</v>
      </c>
      <c r="G29" s="1">
        <f t="shared" si="2"/>
        <v>47132</v>
      </c>
      <c r="H29" s="1">
        <f t="shared" si="3"/>
        <v>47139</v>
      </c>
      <c r="I29" s="1">
        <f t="shared" si="4"/>
        <v>47146</v>
      </c>
      <c r="J29" s="1">
        <f t="shared" si="5"/>
        <v>47153</v>
      </c>
      <c r="K29" s="1">
        <f t="shared" si="6"/>
        <v>47188</v>
      </c>
    </row>
    <row r="30" spans="1:11" x14ac:dyDescent="0.25">
      <c r="A30" s="5" t="s">
        <v>9</v>
      </c>
      <c r="B30" t="s">
        <v>25</v>
      </c>
      <c r="C30" s="1">
        <v>47196</v>
      </c>
      <c r="D30" s="1">
        <v>47199</v>
      </c>
      <c r="E30" s="1">
        <f t="shared" si="7"/>
        <v>47350</v>
      </c>
      <c r="F30" s="1">
        <f t="shared" si="1"/>
        <v>47356</v>
      </c>
      <c r="G30" s="1">
        <f t="shared" si="2"/>
        <v>47356</v>
      </c>
      <c r="H30" s="1">
        <f t="shared" si="3"/>
        <v>47363</v>
      </c>
      <c r="I30" s="1">
        <f t="shared" si="4"/>
        <v>47370</v>
      </c>
      <c r="J30" s="1">
        <f t="shared" si="5"/>
        <v>47377</v>
      </c>
      <c r="K30" s="1">
        <f t="shared" si="6"/>
        <v>47412</v>
      </c>
    </row>
    <row r="31" spans="1:11" x14ac:dyDescent="0.25">
      <c r="A31" s="5" t="s">
        <v>10</v>
      </c>
      <c r="B31" t="s">
        <v>25</v>
      </c>
      <c r="C31" s="1">
        <v>47420</v>
      </c>
      <c r="D31" s="1">
        <v>47423</v>
      </c>
      <c r="E31" s="1">
        <f t="shared" si="7"/>
        <v>47490</v>
      </c>
      <c r="F31" s="1">
        <f t="shared" si="1"/>
        <v>47496</v>
      </c>
      <c r="G31" s="1">
        <f t="shared" si="2"/>
        <v>47496</v>
      </c>
      <c r="H31" s="1">
        <f t="shared" si="3"/>
        <v>47503</v>
      </c>
      <c r="I31" s="1">
        <f t="shared" si="4"/>
        <v>47510</v>
      </c>
      <c r="J31" s="1">
        <f t="shared" si="5"/>
        <v>47517</v>
      </c>
      <c r="K31" s="1">
        <f t="shared" si="6"/>
        <v>47552</v>
      </c>
    </row>
    <row r="32" spans="1:11" x14ac:dyDescent="0.25">
      <c r="A32" s="5" t="s">
        <v>9</v>
      </c>
      <c r="B32" t="s">
        <v>26</v>
      </c>
      <c r="C32" s="1">
        <v>47560</v>
      </c>
      <c r="D32" s="1">
        <v>47563</v>
      </c>
      <c r="E32" s="1">
        <f t="shared" si="7"/>
        <v>47721</v>
      </c>
      <c r="F32" s="1">
        <f t="shared" si="1"/>
        <v>47727</v>
      </c>
      <c r="G32" s="1">
        <f t="shared" si="2"/>
        <v>47727</v>
      </c>
      <c r="H32" s="1">
        <f t="shared" si="3"/>
        <v>47734</v>
      </c>
      <c r="I32" s="1">
        <f t="shared" si="4"/>
        <v>47741</v>
      </c>
      <c r="J32" s="1">
        <f t="shared" si="5"/>
        <v>47748</v>
      </c>
      <c r="K32" s="1">
        <f t="shared" si="6"/>
        <v>47783</v>
      </c>
    </row>
    <row r="33" spans="1:11" x14ac:dyDescent="0.25">
      <c r="A33" s="5" t="s">
        <v>10</v>
      </c>
      <c r="B33" t="s">
        <v>26</v>
      </c>
      <c r="C33" s="1">
        <v>47784</v>
      </c>
      <c r="D33" s="1">
        <v>47787</v>
      </c>
      <c r="E33" s="1">
        <f t="shared" si="7"/>
        <v>47861</v>
      </c>
      <c r="F33" s="1">
        <f t="shared" si="1"/>
        <v>47867</v>
      </c>
      <c r="G33" s="1">
        <f t="shared" si="2"/>
        <v>47867</v>
      </c>
      <c r="H33" s="1">
        <f t="shared" si="3"/>
        <v>47874</v>
      </c>
      <c r="I33" s="1">
        <f t="shared" si="4"/>
        <v>47881</v>
      </c>
      <c r="J33" s="1">
        <f t="shared" si="5"/>
        <v>47888</v>
      </c>
      <c r="K33" s="1">
        <f t="shared" si="6"/>
        <v>47923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Argyres, Kristen Elizabeth Recker</cp:lastModifiedBy>
  <dcterms:created xsi:type="dcterms:W3CDTF">2015-12-22T16:21:39Z</dcterms:created>
  <dcterms:modified xsi:type="dcterms:W3CDTF">2019-05-03T20:36:30Z</dcterms:modified>
</cp:coreProperties>
</file>